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Akce2020\VD Hamersky rybnik - rekonstrukce\Vykaz vymer\"/>
    </mc:Choice>
  </mc:AlternateContent>
  <bookViews>
    <workbookView xWindow="480" yWindow="105" windowWidth="24795" windowHeight="15585"/>
  </bookViews>
  <sheets>
    <sheet name="LZ - úsek 1" sheetId="9" r:id="rId1"/>
    <sheet name="LZ - úsek 2" sheetId="7" r:id="rId2"/>
  </sheets>
  <calcPr calcId="162913"/>
</workbook>
</file>

<file path=xl/calcChain.xml><?xml version="1.0" encoding="utf-8"?>
<calcChain xmlns="http://schemas.openxmlformats.org/spreadsheetml/2006/main">
  <c r="H13" i="7" l="1"/>
  <c r="G13" i="9" l="1"/>
  <c r="G15" i="9" s="1"/>
  <c r="F10" i="9"/>
  <c r="F9" i="9"/>
  <c r="F8" i="9"/>
  <c r="F12" i="9" l="1"/>
  <c r="F15" i="9" s="1"/>
  <c r="F16" i="9" s="1"/>
  <c r="G12" i="7"/>
  <c r="G14" i="7" s="1"/>
  <c r="G17" i="7" s="1"/>
  <c r="F10" i="7"/>
  <c r="H15" i="7"/>
  <c r="H17" i="7" s="1"/>
  <c r="F11" i="7"/>
  <c r="F9" i="7"/>
  <c r="F8" i="7"/>
  <c r="F14" i="7" l="1"/>
  <c r="F17" i="7" s="1"/>
  <c r="F18" i="7" s="1"/>
</calcChain>
</file>

<file path=xl/sharedStrings.xml><?xml version="1.0" encoding="utf-8"?>
<sst xmlns="http://schemas.openxmlformats.org/spreadsheetml/2006/main" count="64" uniqueCount="31">
  <si>
    <t>Počet</t>
  </si>
  <si>
    <t>Délka</t>
  </si>
  <si>
    <t>(m)</t>
  </si>
  <si>
    <t>-</t>
  </si>
  <si>
    <t>Číslo</t>
  </si>
  <si>
    <t>Profil</t>
  </si>
  <si>
    <t>Ø</t>
  </si>
  <si>
    <t>kusů</t>
  </si>
  <si>
    <t>Poznámka</t>
  </si>
  <si>
    <t>Plocha</t>
  </si>
  <si>
    <t>R    8,0</t>
  </si>
  <si>
    <r>
      <t>celkem (m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)</t>
    </r>
  </si>
  <si>
    <t xml:space="preserve"> Délka celkem (m)</t>
  </si>
  <si>
    <r>
      <t xml:space="preserve"> Plocha celkem (m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)</t>
    </r>
  </si>
  <si>
    <r>
      <t xml:space="preserve"> Hmotnost 1 bm, 1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 xml:space="preserve"> (kg/m, kg/m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)</t>
    </r>
  </si>
  <si>
    <t xml:space="preserve"> Hmotnost dle profilu (kg)</t>
  </si>
  <si>
    <t xml:space="preserve"> Hmotnost celkem (kg)</t>
  </si>
  <si>
    <t>Délka celkem (m)</t>
  </si>
  <si>
    <t>Ø E 6,0</t>
  </si>
  <si>
    <t>E    6,0</t>
  </si>
  <si>
    <t>TABULKA VÝZTUŽE PŘIBETONÁVKY LEVÉHO ZAVÁZÁNÍ SDRUŽENÉHO OBJEKTU</t>
  </si>
  <si>
    <t>R  16,0</t>
  </si>
  <si>
    <t>Ø R16,0</t>
  </si>
  <si>
    <t>Dodatečné svislé kotvy do základového pasu</t>
  </si>
  <si>
    <t>Vodorovná podélná prutová výztuž</t>
  </si>
  <si>
    <t>Příčná prutová výztuž</t>
  </si>
  <si>
    <t>Sponky pro zajištění polohy KARI sítí</t>
  </si>
  <si>
    <t>KARI sítě KY 49 (oka 100 x 100 mm)</t>
  </si>
  <si>
    <r>
      <t>celkem (m</t>
    </r>
    <r>
      <rPr>
        <sz val="12"/>
        <rFont val="Arial"/>
        <family val="2"/>
        <charset val="238"/>
      </rPr>
      <t>)</t>
    </r>
  </si>
  <si>
    <t>(PRO ÚSEK STANIČENÍ 0,0000 - 0,0056)</t>
  </si>
  <si>
    <t>(PRO ÚSEK STANIČENÍ 0,0056 - 0,0236)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</si>
</sst>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0"/>
      <name val="Arial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vertAlign val="superscript"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20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0" fontId="2" fillId="0" borderId="24" xfId="0" applyFont="1" applyBorder="1"/>
    <xf numFmtId="0" fontId="2" fillId="0" borderId="16" xfId="0" applyFont="1" applyBorder="1"/>
    <xf numFmtId="0" fontId="2" fillId="0" borderId="15" xfId="0" applyFont="1" applyBorder="1"/>
    <xf numFmtId="0" fontId="3" fillId="0" borderId="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2" fontId="2" fillId="0" borderId="19" xfId="0" applyNumberFormat="1" applyFont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2" fontId="2" fillId="0" borderId="21" xfId="0" applyNumberFormat="1" applyFont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0" fontId="2" fillId="0" borderId="25" xfId="0" applyFont="1" applyBorder="1"/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2" fontId="2" fillId="0" borderId="13" xfId="0" applyNumberFormat="1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2" fontId="2" fillId="0" borderId="21" xfId="0" applyNumberFormat="1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6"/>
  <sheetViews>
    <sheetView showGridLines="0" tabSelected="1" workbookViewId="0">
      <selection activeCell="C20" sqref="C20"/>
    </sheetView>
  </sheetViews>
  <sheetFormatPr defaultRowHeight="12.75" x14ac:dyDescent="0.2"/>
  <cols>
    <col min="1" max="1" width="1.85546875" customWidth="1"/>
    <col min="2" max="2" width="7.85546875" style="1" customWidth="1"/>
    <col min="3" max="5" width="9.7109375" style="1" customWidth="1"/>
    <col min="6" max="7" width="13.5703125" style="1" customWidth="1"/>
    <col min="8" max="8" width="45.5703125" customWidth="1"/>
    <col min="9" max="9" width="2.28515625" customWidth="1"/>
  </cols>
  <sheetData>
    <row r="2" spans="2:8" ht="15.75" x14ac:dyDescent="0.2">
      <c r="B2" s="2" t="s">
        <v>20</v>
      </c>
    </row>
    <row r="3" spans="2:8" ht="9" customHeight="1" x14ac:dyDescent="0.2">
      <c r="B3" s="2"/>
      <c r="G3"/>
    </row>
    <row r="4" spans="2:8" ht="15.75" x14ac:dyDescent="0.2">
      <c r="B4" s="2" t="s">
        <v>29</v>
      </c>
      <c r="G4"/>
    </row>
    <row r="5" spans="2:8" ht="18" customHeight="1" thickBot="1" x14ac:dyDescent="0.25">
      <c r="G5"/>
    </row>
    <row r="6" spans="2:8" ht="20.100000000000001" customHeight="1" x14ac:dyDescent="0.2">
      <c r="B6" s="33" t="s">
        <v>4</v>
      </c>
      <c r="C6" s="12" t="s">
        <v>5</v>
      </c>
      <c r="D6" s="12" t="s">
        <v>1</v>
      </c>
      <c r="E6" s="12" t="s">
        <v>0</v>
      </c>
      <c r="F6" s="24" t="s">
        <v>1</v>
      </c>
      <c r="G6" s="24" t="s">
        <v>9</v>
      </c>
      <c r="H6" s="35" t="s">
        <v>8</v>
      </c>
    </row>
    <row r="7" spans="2:8" ht="20.100000000000001" customHeight="1" thickBot="1" x14ac:dyDescent="0.3">
      <c r="B7" s="34"/>
      <c r="C7" s="13" t="s">
        <v>6</v>
      </c>
      <c r="D7" s="14" t="s">
        <v>2</v>
      </c>
      <c r="E7" s="14" t="s">
        <v>7</v>
      </c>
      <c r="F7" s="25" t="s">
        <v>28</v>
      </c>
      <c r="G7" s="25" t="s">
        <v>11</v>
      </c>
      <c r="H7" s="36"/>
    </row>
    <row r="8" spans="2:8" ht="14.25" x14ac:dyDescent="0.2">
      <c r="B8" s="15">
        <v>1</v>
      </c>
      <c r="C8" s="7" t="s">
        <v>21</v>
      </c>
      <c r="D8" s="17">
        <v>5.5</v>
      </c>
      <c r="E8" s="16">
        <v>8</v>
      </c>
      <c r="F8" s="17">
        <f>D8*E8</f>
        <v>44</v>
      </c>
      <c r="G8" s="26"/>
      <c r="H8" s="23" t="s">
        <v>24</v>
      </c>
    </row>
    <row r="9" spans="2:8" ht="14.25" x14ac:dyDescent="0.2">
      <c r="B9" s="15">
        <v>2</v>
      </c>
      <c r="C9" s="7" t="s">
        <v>21</v>
      </c>
      <c r="D9" s="17">
        <v>3.15</v>
      </c>
      <c r="E9" s="16">
        <v>14</v>
      </c>
      <c r="F9" s="17">
        <f>D9*E9</f>
        <v>44.1</v>
      </c>
      <c r="G9" s="26"/>
      <c r="H9" s="23" t="s">
        <v>25</v>
      </c>
    </row>
    <row r="10" spans="2:8" ht="14.25" x14ac:dyDescent="0.2">
      <c r="B10" s="15">
        <v>3</v>
      </c>
      <c r="C10" s="7" t="s">
        <v>21</v>
      </c>
      <c r="D10" s="17">
        <v>2.35</v>
      </c>
      <c r="E10" s="16">
        <v>14</v>
      </c>
      <c r="F10" s="17">
        <f>D10*E10</f>
        <v>32.9</v>
      </c>
      <c r="G10" s="26"/>
      <c r="H10" s="23" t="s">
        <v>25</v>
      </c>
    </row>
    <row r="11" spans="2:8" ht="15" thickBot="1" x14ac:dyDescent="0.25">
      <c r="B11" s="6">
        <v>4</v>
      </c>
      <c r="C11" s="7" t="s">
        <v>10</v>
      </c>
      <c r="D11" s="7"/>
      <c r="E11" s="7"/>
      <c r="F11" s="7"/>
      <c r="G11" s="10">
        <v>7</v>
      </c>
      <c r="H11" s="32" t="s">
        <v>27</v>
      </c>
    </row>
    <row r="12" spans="2:8" ht="18" customHeight="1" x14ac:dyDescent="0.2">
      <c r="B12" s="37" t="s">
        <v>12</v>
      </c>
      <c r="C12" s="38"/>
      <c r="D12" s="38"/>
      <c r="E12" s="38"/>
      <c r="F12" s="5">
        <f>SUM(F8:F11)</f>
        <v>121</v>
      </c>
      <c r="G12" s="9" t="s">
        <v>3</v>
      </c>
      <c r="H12" s="39"/>
    </row>
    <row r="13" spans="2:8" ht="18" customHeight="1" thickBot="1" x14ac:dyDescent="0.25">
      <c r="B13" s="42" t="s">
        <v>13</v>
      </c>
      <c r="C13" s="43"/>
      <c r="D13" s="43"/>
      <c r="E13" s="43"/>
      <c r="F13" s="30" t="s">
        <v>3</v>
      </c>
      <c r="G13" s="31">
        <f>SUM(G8:G11)</f>
        <v>7</v>
      </c>
      <c r="H13" s="40"/>
    </row>
    <row r="14" spans="2:8" ht="18" customHeight="1" x14ac:dyDescent="0.2">
      <c r="B14" s="37" t="s">
        <v>14</v>
      </c>
      <c r="C14" s="38"/>
      <c r="D14" s="38"/>
      <c r="E14" s="38"/>
      <c r="F14" s="11">
        <v>1.58</v>
      </c>
      <c r="G14" s="9">
        <v>7.9</v>
      </c>
      <c r="H14" s="40"/>
    </row>
    <row r="15" spans="2:8" ht="18" customHeight="1" x14ac:dyDescent="0.2">
      <c r="B15" s="44" t="s">
        <v>15</v>
      </c>
      <c r="C15" s="45"/>
      <c r="D15" s="45"/>
      <c r="E15" s="45"/>
      <c r="F15" s="8">
        <f>F12*F14</f>
        <v>191.18</v>
      </c>
      <c r="G15" s="10">
        <f>G13*G14</f>
        <v>55.300000000000004</v>
      </c>
      <c r="H15" s="40"/>
    </row>
    <row r="16" spans="2:8" ht="18" customHeight="1" thickBot="1" x14ac:dyDescent="0.25">
      <c r="B16" s="42" t="s">
        <v>16</v>
      </c>
      <c r="C16" s="43"/>
      <c r="D16" s="43"/>
      <c r="E16" s="43"/>
      <c r="F16" s="46">
        <f>F15+G15</f>
        <v>246.48000000000002</v>
      </c>
      <c r="G16" s="47"/>
      <c r="H16" s="41"/>
    </row>
  </sheetData>
  <mergeCells count="9">
    <mergeCell ref="B6:B7"/>
    <mergeCell ref="H6:H7"/>
    <mergeCell ref="B12:E12"/>
    <mergeCell ref="H12:H16"/>
    <mergeCell ref="B13:E13"/>
    <mergeCell ref="B14:E14"/>
    <mergeCell ref="B15:E15"/>
    <mergeCell ref="B16:E16"/>
    <mergeCell ref="F16:G16"/>
  </mergeCell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"/>
  <sheetViews>
    <sheetView showGridLines="0" workbookViewId="0">
      <selection activeCell="O11" sqref="O11"/>
    </sheetView>
  </sheetViews>
  <sheetFormatPr defaultRowHeight="12.75" x14ac:dyDescent="0.2"/>
  <cols>
    <col min="1" max="1" width="1.85546875" customWidth="1"/>
    <col min="2" max="2" width="7.85546875" style="1" customWidth="1"/>
    <col min="3" max="5" width="9.7109375" style="1" customWidth="1"/>
    <col min="6" max="7" width="10.7109375" style="1" customWidth="1"/>
    <col min="8" max="8" width="13.5703125" style="1" customWidth="1"/>
    <col min="9" max="9" width="45.5703125" customWidth="1"/>
    <col min="10" max="10" width="2.28515625" customWidth="1"/>
  </cols>
  <sheetData>
    <row r="2" spans="2:9" ht="15.75" x14ac:dyDescent="0.2">
      <c r="B2" s="2" t="s">
        <v>20</v>
      </c>
    </row>
    <row r="3" spans="2:9" ht="9" customHeight="1" x14ac:dyDescent="0.2">
      <c r="B3" s="2"/>
      <c r="G3"/>
      <c r="H3"/>
    </row>
    <row r="4" spans="2:9" ht="15.75" x14ac:dyDescent="0.2">
      <c r="B4" s="2" t="s">
        <v>30</v>
      </c>
      <c r="G4"/>
      <c r="H4"/>
    </row>
    <row r="5" spans="2:9" ht="18" customHeight="1" thickBot="1" x14ac:dyDescent="0.25">
      <c r="G5"/>
      <c r="H5"/>
    </row>
    <row r="6" spans="2:9" ht="20.100000000000001" customHeight="1" x14ac:dyDescent="0.2">
      <c r="B6" s="33" t="s">
        <v>4</v>
      </c>
      <c r="C6" s="12" t="s">
        <v>5</v>
      </c>
      <c r="D6" s="12" t="s">
        <v>1</v>
      </c>
      <c r="E6" s="12" t="s">
        <v>0</v>
      </c>
      <c r="F6" s="49" t="s">
        <v>17</v>
      </c>
      <c r="G6" s="50"/>
      <c r="H6" s="24" t="s">
        <v>9</v>
      </c>
      <c r="I6" s="35" t="s">
        <v>8</v>
      </c>
    </row>
    <row r="7" spans="2:9" ht="20.100000000000001" customHeight="1" thickBot="1" x14ac:dyDescent="0.3">
      <c r="B7" s="34"/>
      <c r="C7" s="13" t="s">
        <v>6</v>
      </c>
      <c r="D7" s="14" t="s">
        <v>2</v>
      </c>
      <c r="E7" s="14" t="s">
        <v>7</v>
      </c>
      <c r="F7" s="14" t="s">
        <v>22</v>
      </c>
      <c r="G7" s="14" t="s">
        <v>18</v>
      </c>
      <c r="H7" s="25" t="s">
        <v>11</v>
      </c>
      <c r="I7" s="36"/>
    </row>
    <row r="8" spans="2:9" ht="14.25" x14ac:dyDescent="0.2">
      <c r="B8" s="3">
        <v>1</v>
      </c>
      <c r="C8" s="4" t="s">
        <v>21</v>
      </c>
      <c r="D8" s="5">
        <v>1.5</v>
      </c>
      <c r="E8" s="4">
        <v>34</v>
      </c>
      <c r="F8" s="17">
        <f>D8*E8</f>
        <v>51</v>
      </c>
      <c r="G8" s="17"/>
      <c r="H8" s="9"/>
      <c r="I8" s="21" t="s">
        <v>23</v>
      </c>
    </row>
    <row r="9" spans="2:9" ht="14.25" x14ac:dyDescent="0.2">
      <c r="B9" s="15">
        <v>2</v>
      </c>
      <c r="C9" s="7" t="s">
        <v>21</v>
      </c>
      <c r="D9" s="17">
        <v>5.9</v>
      </c>
      <c r="E9" s="16">
        <v>21</v>
      </c>
      <c r="F9" s="17">
        <f>D9*E9</f>
        <v>123.9</v>
      </c>
      <c r="G9" s="17"/>
      <c r="H9" s="26"/>
      <c r="I9" s="23" t="s">
        <v>24</v>
      </c>
    </row>
    <row r="10" spans="2:9" ht="14.25" x14ac:dyDescent="0.2">
      <c r="B10" s="15">
        <v>3</v>
      </c>
      <c r="C10" s="7" t="s">
        <v>21</v>
      </c>
      <c r="D10" s="17">
        <v>3.15</v>
      </c>
      <c r="E10" s="16">
        <v>45</v>
      </c>
      <c r="F10" s="17">
        <f>D10*E10</f>
        <v>141.75</v>
      </c>
      <c r="G10" s="17"/>
      <c r="H10" s="26"/>
      <c r="I10" s="23" t="s">
        <v>25</v>
      </c>
    </row>
    <row r="11" spans="2:9" ht="14.25" x14ac:dyDescent="0.2">
      <c r="B11" s="15">
        <v>4</v>
      </c>
      <c r="C11" s="7" t="s">
        <v>21</v>
      </c>
      <c r="D11" s="17">
        <v>2.5</v>
      </c>
      <c r="E11" s="16">
        <v>45</v>
      </c>
      <c r="F11" s="17">
        <f>D11*E11</f>
        <v>112.5</v>
      </c>
      <c r="G11" s="17"/>
      <c r="H11" s="26"/>
      <c r="I11" s="23" t="s">
        <v>25</v>
      </c>
    </row>
    <row r="12" spans="2:9" ht="14.25" x14ac:dyDescent="0.2">
      <c r="B12" s="15">
        <v>5</v>
      </c>
      <c r="C12" s="16" t="s">
        <v>19</v>
      </c>
      <c r="D12" s="17">
        <v>0.5</v>
      </c>
      <c r="E12" s="16">
        <v>60</v>
      </c>
      <c r="F12" s="17"/>
      <c r="G12" s="17">
        <f>D12*E12</f>
        <v>30</v>
      </c>
      <c r="H12" s="26"/>
      <c r="I12" s="22" t="s">
        <v>26</v>
      </c>
    </row>
    <row r="13" spans="2:9" ht="15" thickBot="1" x14ac:dyDescent="0.25">
      <c r="B13" s="6">
        <v>6</v>
      </c>
      <c r="C13" s="7" t="s">
        <v>10</v>
      </c>
      <c r="D13" s="7"/>
      <c r="E13" s="7"/>
      <c r="F13" s="7"/>
      <c r="G13" s="7"/>
      <c r="H13" s="10">
        <f>2*30.25</f>
        <v>60.5</v>
      </c>
      <c r="I13" s="32" t="s">
        <v>27</v>
      </c>
    </row>
    <row r="14" spans="2:9" ht="18" customHeight="1" x14ac:dyDescent="0.2">
      <c r="B14" s="37" t="s">
        <v>12</v>
      </c>
      <c r="C14" s="38"/>
      <c r="D14" s="38"/>
      <c r="E14" s="38"/>
      <c r="F14" s="5">
        <f>SUM(F8:F13)</f>
        <v>429.15</v>
      </c>
      <c r="G14" s="18">
        <f>SUM(G8:G13)</f>
        <v>30</v>
      </c>
      <c r="H14" s="9" t="s">
        <v>3</v>
      </c>
      <c r="I14" s="39"/>
    </row>
    <row r="15" spans="2:9" ht="18" customHeight="1" thickBot="1" x14ac:dyDescent="0.25">
      <c r="B15" s="42" t="s">
        <v>13</v>
      </c>
      <c r="C15" s="43"/>
      <c r="D15" s="43"/>
      <c r="E15" s="43"/>
      <c r="F15" s="27" t="s">
        <v>3</v>
      </c>
      <c r="G15" s="29" t="s">
        <v>3</v>
      </c>
      <c r="H15" s="28">
        <f>SUM(H8:H13)</f>
        <v>60.5</v>
      </c>
      <c r="I15" s="40"/>
    </row>
    <row r="16" spans="2:9" ht="18" customHeight="1" x14ac:dyDescent="0.2">
      <c r="B16" s="37" t="s">
        <v>14</v>
      </c>
      <c r="C16" s="38"/>
      <c r="D16" s="38"/>
      <c r="E16" s="38"/>
      <c r="F16" s="11">
        <v>1.58</v>
      </c>
      <c r="G16" s="19">
        <v>0.222</v>
      </c>
      <c r="H16" s="9">
        <v>7.9</v>
      </c>
      <c r="I16" s="40"/>
    </row>
    <row r="17" spans="2:9" ht="18" customHeight="1" x14ac:dyDescent="0.2">
      <c r="B17" s="44" t="s">
        <v>15</v>
      </c>
      <c r="C17" s="45"/>
      <c r="D17" s="45"/>
      <c r="E17" s="45"/>
      <c r="F17" s="8">
        <f>F14*F16</f>
        <v>678.05700000000002</v>
      </c>
      <c r="G17" s="20">
        <f>G14*G16</f>
        <v>6.66</v>
      </c>
      <c r="H17" s="10">
        <f>H15*H16</f>
        <v>477.95000000000005</v>
      </c>
      <c r="I17" s="40"/>
    </row>
    <row r="18" spans="2:9" ht="18" customHeight="1" thickBot="1" x14ac:dyDescent="0.25">
      <c r="B18" s="42" t="s">
        <v>16</v>
      </c>
      <c r="C18" s="43"/>
      <c r="D18" s="43"/>
      <c r="E18" s="43"/>
      <c r="F18" s="46">
        <f>F17+G17+H17</f>
        <v>1162.6669999999999</v>
      </c>
      <c r="G18" s="48"/>
      <c r="H18" s="47"/>
      <c r="I18" s="41"/>
    </row>
  </sheetData>
  <mergeCells count="10">
    <mergeCell ref="F18:H18"/>
    <mergeCell ref="B6:B7"/>
    <mergeCell ref="F6:G6"/>
    <mergeCell ref="I6:I7"/>
    <mergeCell ref="B14:E14"/>
    <mergeCell ref="I14:I18"/>
    <mergeCell ref="B15:E15"/>
    <mergeCell ref="B16:E16"/>
    <mergeCell ref="B17:E17"/>
    <mergeCell ref="B18:E18"/>
  </mergeCell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LZ - úsek 1</vt:lpstr>
      <vt:lpstr>LZ - úsek 2</vt:lpstr>
    </vt:vector>
  </TitlesOfParts>
  <Company>Povodí Labe, s. 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Povodí Labe, s. p.</dc:creator>
  <cp:lastModifiedBy>Ing. Jiří Dostál</cp:lastModifiedBy>
  <cp:lastPrinted>2018-10-29T12:52:04Z</cp:lastPrinted>
  <dcterms:created xsi:type="dcterms:W3CDTF">2010-02-11T10:09:25Z</dcterms:created>
  <dcterms:modified xsi:type="dcterms:W3CDTF">2020-12-02T10:17:26Z</dcterms:modified>
</cp:coreProperties>
</file>